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3543E4AF-8682-4A06-82AE-C337C17BCF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<sst xmlns="http://schemas.openxmlformats.org/spreadsheetml/2006/main" count="62" uniqueCount="61">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</sst>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A55" sqref="A55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404086.28</v>
      </c>
      <c r="C5" s="20">
        <v>276313.49</v>
      </c>
      <c r="D5" s="9" t="s">
        <v>36</v>
      </c>
      <c r="E5" s="20">
        <v>125784.15</v>
      </c>
      <c r="F5" s="23">
        <v>136126.32999999999</v>
      </c>
    </row>
    <row r="6" spans="1:6" x14ac:dyDescent="0.2">
      <c r="A6" s="9" t="s">
        <v>23</v>
      </c>
      <c r="B6" s="20">
        <v>175801.52</v>
      </c>
      <c r="C6" s="20">
        <v>171308.87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579887.80000000005</v>
      </c>
      <c r="C13" s="22">
        <f>SUM(C5:C11)</f>
        <v>447622.36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125784.15</v>
      </c>
      <c r="F14" s="27">
        <f>SUM(F5:F12)</f>
        <v>136126.32999999999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903650.22</v>
      </c>
      <c r="C18" s="20">
        <v>903650.22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1504155.04</v>
      </c>
      <c r="C19" s="20">
        <v>1504155.04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0.399999999999999" x14ac:dyDescent="0.2">
      <c r="A21" s="9" t="s">
        <v>33</v>
      </c>
      <c r="B21" s="20">
        <v>-351233.65</v>
      </c>
      <c r="C21" s="20">
        <v>-351233.65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2082621.6099999999</v>
      </c>
      <c r="C26" s="22">
        <f>SUM(C16:C24)</f>
        <v>2082621.6099999999</v>
      </c>
      <c r="D26" s="12" t="s">
        <v>50</v>
      </c>
      <c r="E26" s="22">
        <f>SUM(E24+E14)</f>
        <v>125784.15</v>
      </c>
      <c r="F26" s="27">
        <f>SUM(F14+F24)</f>
        <v>136126.32999999999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2662509.41</v>
      </c>
      <c r="C28" s="22">
        <f>C13+C26</f>
        <v>2530243.9699999997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97388.2</v>
      </c>
      <c r="F30" s="27">
        <f>SUM(F31:F33)</f>
        <v>97388.2</v>
      </c>
    </row>
    <row r="31" spans="1:6" x14ac:dyDescent="0.2">
      <c r="A31" s="16"/>
      <c r="B31" s="14"/>
      <c r="C31" s="15"/>
      <c r="D31" s="9" t="s">
        <v>2</v>
      </c>
      <c r="E31" s="20">
        <v>97388.2</v>
      </c>
      <c r="F31" s="23">
        <v>97388.2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2439337.06</v>
      </c>
      <c r="F35" s="27">
        <f>SUM(F36:F40)</f>
        <v>2296729.44</v>
      </c>
    </row>
    <row r="36" spans="1:6" x14ac:dyDescent="0.2">
      <c r="A36" s="16"/>
      <c r="B36" s="14"/>
      <c r="C36" s="15"/>
      <c r="D36" s="9" t="s">
        <v>46</v>
      </c>
      <c r="E36" s="20">
        <v>142607.62</v>
      </c>
      <c r="F36" s="23">
        <v>956539.95</v>
      </c>
    </row>
    <row r="37" spans="1:6" x14ac:dyDescent="0.2">
      <c r="A37" s="16"/>
      <c r="B37" s="14"/>
      <c r="C37" s="15"/>
      <c r="D37" s="9" t="s">
        <v>14</v>
      </c>
      <c r="E37" s="20">
        <v>2296729.44</v>
      </c>
      <c r="F37" s="23">
        <v>1340189.49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2536725.2600000002</v>
      </c>
      <c r="F46" s="27">
        <f>SUM(F42+F35+F30)</f>
        <v>2394117.64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2662509.41</v>
      </c>
      <c r="F48" s="22">
        <f>F46+F26</f>
        <v>2530243.9700000002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2024-07-03T15:18:55Z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